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<sst xmlns="http://schemas.openxmlformats.org/spreadsheetml/2006/main" count="59" uniqueCount="37">
  <si>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铜仁万山区人民医院设备计量检测明细表</t>
  </si>
  <si>
    <t>序号</t>
  </si>
  <si>
    <t>器具名称</t>
  </si>
  <si>
    <t>检测方式</t>
  </si>
  <si>
    <t>单价（元）</t>
  </si>
  <si>
    <t>数量</t>
  </si>
  <si>
    <t>科室</t>
  </si>
  <si>
    <t>总价（元）</t>
  </si>
  <si>
    <t>备注</t>
  </si>
  <si>
    <t>人体称/婴儿秤</t>
  </si>
  <si>
    <t>现场检测</t>
  </si>
  <si>
    <t>浮标式氧气吸入器（墙入式）</t>
  </si>
  <si>
    <t>医用吸引器</t>
  </si>
  <si>
    <t>肺功能仪</t>
  </si>
  <si>
    <t>送检</t>
  </si>
  <si>
    <t>婴儿辐射保暖台</t>
  </si>
  <si>
    <t>血液灌流装置</t>
  </si>
  <si>
    <t>酶标分析仪</t>
  </si>
  <si>
    <t>核酸提取仪</t>
  </si>
  <si>
    <t>核酸蛋白测定仪</t>
  </si>
  <si>
    <t>糖化血红蛋白分析仪</t>
  </si>
  <si>
    <t>便携式血糖仪</t>
  </si>
  <si>
    <t>生物显微镜</t>
  </si>
  <si>
    <t>裂隙灯显微镜</t>
  </si>
  <si>
    <t>移液器</t>
  </si>
  <si>
    <t>恒温箱/冰箱</t>
  </si>
  <si>
    <t>生物安全柜</t>
  </si>
  <si>
    <t>医用离心机</t>
  </si>
  <si>
    <t>热力灭菌设备</t>
  </si>
  <si>
    <t>采血电子称</t>
  </si>
  <si>
    <t>温湿度计（机械式/电子）</t>
  </si>
  <si>
    <t>超声经颅多普勒诊断仪</t>
  </si>
  <si>
    <t>冰箱温度计</t>
  </si>
  <si>
    <t>空气消毒机</t>
  </si>
  <si>
    <t>紫外线空气消毒器</t>
  </si>
  <si>
    <t>合计</t>
  </si>
  <si>
    <t>备注：清单中设备数量如有出入以实际为准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</si>
</sst>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15" workbookViewId="0">
      <selection activeCell="B32" sqref="B32"/>
    </sheetView>
  </sheetViews>
  <sheetFormatPr defaultColWidth="9" defaultRowHeight="13.5" outlineLevelCol="7"/>
  <cols>
    <col min="1" max="1" width="9" style="2"/>
    <col min="2" max="2" width="49.875" style="2" customWidth="1"/>
    <col min="3" max="3" width="16.125" style="2" customWidth="1"/>
    <col min="4" max="4" width="12.875" style="2" customWidth="1"/>
    <col min="5" max="5" width="7.75" style="3" customWidth="1"/>
    <col min="6" max="6" width="7.75" style="1" customWidth="1"/>
    <col min="7" max="7" width="10.75" style="1" customWidth="1"/>
    <col min="8" max="8" width="20.75" style="1" customWidth="1"/>
    <col min="9" max="16384" width="9" style="1"/>
  </cols>
  <sheetData>
    <row r="1" s="1" customFormat="1" ht="33.7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5" customHeight="1" spans="1:8">
      <c r="A3" s="7">
        <v>1</v>
      </c>
      <c r="B3" s="8" t="s">
        <v>9</v>
      </c>
      <c r="C3" s="9" t="s">
        <v>10</v>
      </c>
      <c r="D3" s="10"/>
      <c r="E3" s="11">
        <f>1+5+1+1+2+1</f>
        <v>11</v>
      </c>
      <c r="F3" s="12"/>
      <c r="G3" s="10">
        <f>D3*E3</f>
        <v>0</v>
      </c>
      <c r="H3" s="13"/>
    </row>
    <row r="4" s="1" customFormat="1" ht="25" customHeight="1" spans="1:8">
      <c r="A4" s="7">
        <v>2</v>
      </c>
      <c r="B4" s="8" t="s">
        <v>11</v>
      </c>
      <c r="C4" s="9" t="s">
        <v>10</v>
      </c>
      <c r="D4" s="10"/>
      <c r="E4" s="14">
        <f>30+7+1+15</f>
        <v>53</v>
      </c>
      <c r="F4" s="15"/>
      <c r="G4" s="10">
        <f t="shared" ref="G4:G15" si="0">D4*E4</f>
        <v>0</v>
      </c>
      <c r="H4" s="13"/>
    </row>
    <row r="5" s="1" customFormat="1" ht="25" customHeight="1" spans="1:8">
      <c r="A5" s="7">
        <v>3</v>
      </c>
      <c r="B5" s="8" t="s">
        <v>12</v>
      </c>
      <c r="C5" s="9" t="s">
        <v>10</v>
      </c>
      <c r="D5" s="10"/>
      <c r="E5" s="14">
        <f>1+1+1+3+1+3+1+2+2</f>
        <v>15</v>
      </c>
      <c r="F5" s="15"/>
      <c r="G5" s="10">
        <f t="shared" si="0"/>
        <v>0</v>
      </c>
      <c r="H5" s="13"/>
    </row>
    <row r="6" s="1" customFormat="1" ht="25" customHeight="1" spans="1:8">
      <c r="A6" s="7">
        <v>4</v>
      </c>
      <c r="B6" s="8" t="s">
        <v>13</v>
      </c>
      <c r="C6" s="8" t="s">
        <v>14</v>
      </c>
      <c r="D6" s="10"/>
      <c r="E6" s="14">
        <f>1+1</f>
        <v>2</v>
      </c>
      <c r="F6" s="15"/>
      <c r="G6" s="10">
        <f t="shared" si="0"/>
        <v>0</v>
      </c>
      <c r="H6" s="13"/>
    </row>
    <row r="7" s="1" customFormat="1" ht="25" customHeight="1" spans="1:8">
      <c r="A7" s="7">
        <v>5</v>
      </c>
      <c r="B7" s="8" t="s">
        <v>15</v>
      </c>
      <c r="C7" s="9" t="s">
        <v>10</v>
      </c>
      <c r="D7" s="10"/>
      <c r="E7" s="14">
        <f>5+3</f>
        <v>8</v>
      </c>
      <c r="F7" s="15"/>
      <c r="G7" s="10">
        <f t="shared" si="0"/>
        <v>0</v>
      </c>
      <c r="H7" s="13"/>
    </row>
    <row r="8" s="1" customFormat="1" ht="25" customHeight="1" spans="1:8">
      <c r="A8" s="7">
        <v>6</v>
      </c>
      <c r="B8" s="8" t="s">
        <v>16</v>
      </c>
      <c r="C8" s="9" t="s">
        <v>10</v>
      </c>
      <c r="D8" s="10"/>
      <c r="E8" s="14">
        <f>1</f>
        <v>1</v>
      </c>
      <c r="F8" s="15"/>
      <c r="G8" s="10">
        <f t="shared" si="0"/>
        <v>0</v>
      </c>
      <c r="H8" s="13"/>
    </row>
    <row r="9" s="1" customFormat="1" ht="25" customHeight="1" spans="1:8">
      <c r="A9" s="7">
        <v>7</v>
      </c>
      <c r="B9" s="8" t="s">
        <v>17</v>
      </c>
      <c r="C9" s="8" t="s">
        <v>10</v>
      </c>
      <c r="D9" s="10"/>
      <c r="E9" s="10">
        <v>1</v>
      </c>
      <c r="F9" s="15"/>
      <c r="G9" s="10">
        <f t="shared" si="0"/>
        <v>0</v>
      </c>
      <c r="H9" s="13"/>
    </row>
    <row r="10" s="1" customFormat="1" ht="25" customHeight="1" spans="1:8">
      <c r="A10" s="7">
        <v>8</v>
      </c>
      <c r="B10" s="8" t="s">
        <v>18</v>
      </c>
      <c r="C10" s="8" t="s">
        <v>10</v>
      </c>
      <c r="D10" s="10"/>
      <c r="E10" s="10">
        <v>1</v>
      </c>
      <c r="F10" s="15"/>
      <c r="G10" s="10">
        <f t="shared" si="0"/>
        <v>0</v>
      </c>
      <c r="H10" s="13"/>
    </row>
    <row r="11" s="1" customFormat="1" ht="25" customHeight="1" spans="1:8">
      <c r="A11" s="7">
        <v>9</v>
      </c>
      <c r="B11" s="8" t="s">
        <v>19</v>
      </c>
      <c r="C11" s="8" t="s">
        <v>10</v>
      </c>
      <c r="D11" s="10"/>
      <c r="E11" s="10">
        <v>1</v>
      </c>
      <c r="F11" s="15"/>
      <c r="G11" s="10">
        <f t="shared" si="0"/>
        <v>0</v>
      </c>
      <c r="H11" s="13"/>
    </row>
    <row r="12" s="1" customFormat="1" ht="25" customHeight="1" spans="1:8">
      <c r="A12" s="7">
        <v>10</v>
      </c>
      <c r="B12" s="8" t="s">
        <v>20</v>
      </c>
      <c r="C12" s="8" t="s">
        <v>10</v>
      </c>
      <c r="D12" s="10"/>
      <c r="E12" s="10">
        <v>1</v>
      </c>
      <c r="F12" s="15"/>
      <c r="G12" s="10">
        <f t="shared" si="0"/>
        <v>0</v>
      </c>
      <c r="H12" s="13"/>
    </row>
    <row r="13" s="1" customFormat="1" ht="25" customHeight="1" spans="1:8">
      <c r="A13" s="7">
        <v>11</v>
      </c>
      <c r="B13" s="8" t="s">
        <v>21</v>
      </c>
      <c r="C13" s="8" t="s">
        <v>10</v>
      </c>
      <c r="D13" s="10"/>
      <c r="E13" s="10">
        <f>1+3+1+1+1+1+1+1+1+2+2</f>
        <v>15</v>
      </c>
      <c r="F13" s="15"/>
      <c r="G13" s="10">
        <f>D13*E13</f>
        <v>0</v>
      </c>
      <c r="H13" s="13"/>
    </row>
    <row r="14" s="1" customFormat="1" ht="25" customHeight="1" spans="1:8">
      <c r="A14" s="7">
        <v>12</v>
      </c>
      <c r="B14" s="8" t="s">
        <v>22</v>
      </c>
      <c r="C14" s="9" t="s">
        <v>10</v>
      </c>
      <c r="D14" s="10"/>
      <c r="E14" s="14">
        <v>4</v>
      </c>
      <c r="F14" s="15"/>
      <c r="G14" s="10">
        <f t="shared" ref="G14:G32" si="1">D14*E14</f>
        <v>0</v>
      </c>
      <c r="H14" s="13"/>
    </row>
    <row r="15" s="1" customFormat="1" ht="25" customHeight="1" spans="1:8">
      <c r="A15" s="7">
        <v>13</v>
      </c>
      <c r="B15" s="8" t="s">
        <v>23</v>
      </c>
      <c r="C15" s="9" t="s">
        <v>10</v>
      </c>
      <c r="D15" s="10"/>
      <c r="E15" s="14">
        <v>1</v>
      </c>
      <c r="F15" s="15"/>
      <c r="G15" s="10">
        <f t="shared" si="1"/>
        <v>0</v>
      </c>
      <c r="H15" s="13"/>
    </row>
    <row r="16" s="1" customFormat="1" ht="25" customHeight="1" spans="1:8">
      <c r="A16" s="7">
        <v>14</v>
      </c>
      <c r="B16" s="8" t="s">
        <v>24</v>
      </c>
      <c r="C16" s="8" t="s">
        <v>10</v>
      </c>
      <c r="D16" s="8"/>
      <c r="E16" s="8">
        <v>6</v>
      </c>
      <c r="F16" s="15"/>
      <c r="G16" s="10">
        <f t="shared" si="1"/>
        <v>0</v>
      </c>
      <c r="H16" s="13"/>
    </row>
    <row r="17" s="1" customFormat="1" ht="25" customHeight="1" spans="1:8">
      <c r="A17" s="7">
        <v>15</v>
      </c>
      <c r="B17" s="8" t="s">
        <v>25</v>
      </c>
      <c r="C17" s="8" t="s">
        <v>10</v>
      </c>
      <c r="D17" s="8"/>
      <c r="E17" s="8">
        <f>3+1+1+2+1+1+1+1+3</f>
        <v>14</v>
      </c>
      <c r="F17" s="15"/>
      <c r="G17" s="10">
        <f t="shared" si="1"/>
        <v>0</v>
      </c>
      <c r="H17" s="13"/>
    </row>
    <row r="18" s="1" customFormat="1" ht="25" customHeight="1" spans="1:8">
      <c r="A18" s="7">
        <v>16</v>
      </c>
      <c r="B18" s="8" t="s">
        <v>26</v>
      </c>
      <c r="C18" s="8" t="s">
        <v>10</v>
      </c>
      <c r="D18" s="8"/>
      <c r="E18" s="8">
        <f>3+1</f>
        <v>4</v>
      </c>
      <c r="F18" s="15"/>
      <c r="G18" s="10">
        <f t="shared" si="1"/>
        <v>0</v>
      </c>
      <c r="H18" s="13"/>
    </row>
    <row r="19" s="1" customFormat="1" ht="25" customHeight="1" spans="1:8">
      <c r="A19" s="7">
        <v>17</v>
      </c>
      <c r="B19" s="8" t="s">
        <v>27</v>
      </c>
      <c r="C19" s="8" t="s">
        <v>10</v>
      </c>
      <c r="D19" s="8"/>
      <c r="E19" s="8">
        <v>8</v>
      </c>
      <c r="F19" s="15"/>
      <c r="G19" s="10">
        <f t="shared" si="1"/>
        <v>0</v>
      </c>
      <c r="H19" s="13"/>
    </row>
    <row r="20" s="1" customFormat="1" ht="25" customHeight="1" spans="1:8">
      <c r="A20" s="7">
        <v>18</v>
      </c>
      <c r="B20" s="16" t="s">
        <v>28</v>
      </c>
      <c r="C20" s="9" t="s">
        <v>10</v>
      </c>
      <c r="D20" s="10"/>
      <c r="E20" s="14">
        <v>1</v>
      </c>
      <c r="F20" s="15"/>
      <c r="G20" s="10">
        <f t="shared" si="1"/>
        <v>0</v>
      </c>
      <c r="H20" s="13"/>
    </row>
    <row r="21" s="1" customFormat="1" ht="25" customHeight="1" spans="1:8">
      <c r="A21" s="7">
        <v>19</v>
      </c>
      <c r="B21" s="16" t="s">
        <v>29</v>
      </c>
      <c r="C21" s="9" t="s">
        <v>10</v>
      </c>
      <c r="D21" s="10"/>
      <c r="E21" s="14">
        <f>1</f>
        <v>1</v>
      </c>
      <c r="F21" s="15"/>
      <c r="G21" s="10">
        <f t="shared" si="1"/>
        <v>0</v>
      </c>
      <c r="H21" s="13"/>
    </row>
    <row r="22" s="1" customFormat="1" ht="25" customHeight="1" spans="1:8">
      <c r="A22" s="7">
        <v>20</v>
      </c>
      <c r="B22" s="16" t="s">
        <v>30</v>
      </c>
      <c r="C22" s="16" t="s">
        <v>14</v>
      </c>
      <c r="D22" s="10"/>
      <c r="E22" s="14">
        <v>30</v>
      </c>
      <c r="F22" s="15"/>
      <c r="G22" s="10">
        <f t="shared" si="1"/>
        <v>0</v>
      </c>
      <c r="H22" s="13"/>
    </row>
    <row r="23" s="1" customFormat="1" ht="25" customHeight="1" spans="1:8">
      <c r="A23" s="7">
        <v>21</v>
      </c>
      <c r="B23" s="16" t="s">
        <v>31</v>
      </c>
      <c r="C23" s="9" t="s">
        <v>10</v>
      </c>
      <c r="D23" s="10"/>
      <c r="E23" s="14">
        <f>1</f>
        <v>1</v>
      </c>
      <c r="F23" s="15"/>
      <c r="G23" s="10">
        <f t="shared" si="1"/>
        <v>0</v>
      </c>
      <c r="H23" s="13"/>
    </row>
    <row r="24" s="1" customFormat="1" ht="25" customHeight="1" spans="1:8">
      <c r="A24" s="7">
        <v>22</v>
      </c>
      <c r="B24" s="16" t="s">
        <v>32</v>
      </c>
      <c r="C24" s="9" t="s">
        <v>10</v>
      </c>
      <c r="D24" s="10"/>
      <c r="E24" s="14">
        <f>3+1+1+1+1+1+1+1+1+1+1+3</f>
        <v>16</v>
      </c>
      <c r="F24" s="15"/>
      <c r="G24" s="10">
        <f>D24*E24</f>
        <v>0</v>
      </c>
      <c r="H24" s="13"/>
    </row>
    <row r="25" s="1" customFormat="1" ht="25" customHeight="1" spans="1:8">
      <c r="A25" s="7">
        <v>23</v>
      </c>
      <c r="B25" s="16" t="s">
        <v>33</v>
      </c>
      <c r="C25" s="9" t="s">
        <v>10</v>
      </c>
      <c r="D25" s="11"/>
      <c r="E25" s="14">
        <f>1+8+1+1+12+1+1+10+1+3+1+1+1+1+5</f>
        <v>48</v>
      </c>
      <c r="F25" s="15"/>
      <c r="G25" s="10">
        <f>D25*E25</f>
        <v>0</v>
      </c>
      <c r="H25" s="13"/>
    </row>
    <row r="26" s="1" customFormat="1" ht="25" customHeight="1" spans="1:8">
      <c r="A26" s="7">
        <v>24</v>
      </c>
      <c r="B26" s="16" t="s">
        <v>34</v>
      </c>
      <c r="C26" s="9" t="s">
        <v>10</v>
      </c>
      <c r="D26" s="10"/>
      <c r="E26" s="14">
        <f>2+1+1+1+1</f>
        <v>6</v>
      </c>
      <c r="F26" s="15"/>
      <c r="G26" s="10">
        <f>D26*E26</f>
        <v>0</v>
      </c>
      <c r="H26" s="13"/>
    </row>
    <row r="27" s="1" customFormat="1" ht="25" customHeight="1" spans="1:8">
      <c r="A27" s="7"/>
      <c r="B27" s="6" t="s">
        <v>35</v>
      </c>
      <c r="C27" s="16"/>
      <c r="D27" s="10"/>
      <c r="E27" s="6">
        <f>SUM(E3:E26)</f>
        <v>249</v>
      </c>
      <c r="F27" s="15"/>
      <c r="G27" s="6">
        <f>SUM(G3:G26)</f>
        <v>0</v>
      </c>
      <c r="H27" s="14"/>
    </row>
    <row r="28" ht="57" customHeight="1" spans="1:8">
      <c r="A28" s="17" t="s">
        <v>36</v>
      </c>
      <c r="B28" s="17"/>
      <c r="C28" s="17"/>
      <c r="D28" s="17"/>
      <c r="E28" s="17"/>
      <c r="F28" s="17"/>
      <c r="G28" s="17"/>
      <c r="H28" s="17"/>
    </row>
  </sheetData>
  <mergeCells count="2">
    <mergeCell ref="A1:H1"/>
    <mergeCell ref="A28:H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答案</cp:lastModifiedBy>
  <dcterms:created xsi:type="dcterms:W3CDTF">2024-09-10T00:40:55Z</dcterms:created>
  <dcterms:modified xsi:type="dcterms:W3CDTF">2024-09-10T00:45:12Z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DB7AA12D9A6B4FC8A369E75FEE15DEA3_11</vt:lpwstr>
  </property>
  <property fmtid="{D5CDD505-2E9C-101B-9397-08002B2CF9AE}" pid="3" name="KSOProductBuildVer">
    <vt:lpwstr>2052-12.1.0.17827</vt:lpwstr>
  </property>
</Properties>
</file>