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<sst xmlns="http://schemas.openxmlformats.org/spreadsheetml/2006/main" count="174" uniqueCount="90">
  <si>
    <t>附件</t>
  </si>
  <si>
    <t>铜仁市万山区人民医院2023年编外聘用护理人员综合成绩</t>
  </si>
  <si>
    <t>序号</t>
  </si>
  <si>
    <t>职位</t>
  </si>
  <si>
    <t>笔试</t>
  </si>
  <si>
    <t>面试</t>
  </si>
  <si>
    <t>加分</t>
  </si>
  <si>
    <t>综合成绩</t>
  </si>
  <si>
    <t>备注</t>
  </si>
  <si>
    <t>准考证号</t>
  </si>
  <si>
    <t>笔试成绩</t>
  </si>
  <si>
    <t>占50%</t>
  </si>
  <si>
    <t>抽签序号</t>
  </si>
  <si>
    <t>面试成绩</t>
  </si>
  <si>
    <t>1</t>
  </si>
  <si>
    <t>01</t>
  </si>
  <si>
    <t>2023026</t>
  </si>
  <si>
    <t>61</t>
  </si>
  <si>
    <t>6</t>
  </si>
  <si>
    <t>2</t>
  </si>
  <si>
    <t>2023002</t>
  </si>
  <si>
    <t>60</t>
  </si>
  <si>
    <t>3</t>
  </si>
  <si>
    <t>2023025</t>
  </si>
  <si>
    <t>64</t>
  </si>
  <si>
    <t>4</t>
  </si>
  <si>
    <t>2023019</t>
  </si>
  <si>
    <t>5</t>
  </si>
  <si>
    <t>2023044</t>
  </si>
  <si>
    <t>65</t>
  </si>
  <si>
    <t>2023052</t>
  </si>
  <si>
    <t>58</t>
  </si>
  <si>
    <t>缺考</t>
  </si>
  <si>
    <t>7</t>
  </si>
  <si>
    <t>02</t>
  </si>
  <si>
    <t>2023669</t>
  </si>
  <si>
    <t>11</t>
  </si>
  <si>
    <t>8</t>
  </si>
  <si>
    <t>2023579</t>
  </si>
  <si>
    <t>59</t>
  </si>
  <si>
    <t>18</t>
  </si>
  <si>
    <t>9</t>
  </si>
  <si>
    <t>2023651</t>
  </si>
  <si>
    <t>31</t>
  </si>
  <si>
    <t>10</t>
  </si>
  <si>
    <t>2023602</t>
  </si>
  <si>
    <t>14</t>
  </si>
  <si>
    <t>2023400</t>
  </si>
  <si>
    <t>62</t>
  </si>
  <si>
    <t>17</t>
  </si>
  <si>
    <t>12</t>
  </si>
  <si>
    <t>2023396</t>
  </si>
  <si>
    <t>29</t>
  </si>
  <si>
    <t>13</t>
  </si>
  <si>
    <t>2023608</t>
  </si>
  <si>
    <t>2023085</t>
  </si>
  <si>
    <t>20</t>
  </si>
  <si>
    <t>15</t>
  </si>
  <si>
    <t>2023081</t>
  </si>
  <si>
    <t>16</t>
  </si>
  <si>
    <t>2023572</t>
  </si>
  <si>
    <t>57</t>
  </si>
  <si>
    <t>23</t>
  </si>
  <si>
    <t>81.67</t>
  </si>
  <si>
    <t>2023570</t>
  </si>
  <si>
    <t>26</t>
  </si>
  <si>
    <t>2023242</t>
  </si>
  <si>
    <t>27</t>
  </si>
  <si>
    <t>75</t>
  </si>
  <si>
    <t>19</t>
  </si>
  <si>
    <t>2023110</t>
  </si>
  <si>
    <t>22</t>
  </si>
  <si>
    <t>2023381</t>
  </si>
  <si>
    <t>24</t>
  </si>
  <si>
    <t>21</t>
  </si>
  <si>
    <t>2023537</t>
  </si>
  <si>
    <t>30</t>
  </si>
  <si>
    <t>2023205</t>
  </si>
  <si>
    <t>28</t>
  </si>
  <si>
    <t>2023577</t>
  </si>
  <si>
    <t>2023180</t>
  </si>
  <si>
    <t>25</t>
  </si>
  <si>
    <t>2023230</t>
  </si>
  <si>
    <t>2023257</t>
  </si>
  <si>
    <t>2023161</t>
  </si>
  <si>
    <t>2023312</t>
  </si>
  <si>
    <t>2023465</t>
  </si>
  <si>
    <t>67.67</t>
  </si>
  <si>
    <t>2023358</t>
  </si>
  <si>
    <t>2023580</t>
  </si>
</sst>
</file>

<file path=xl/styles.xml><?xml version="1.0" encoding="utf-8"?>
<styleSheet xmlns="http://schemas.openxmlformats.org/spreadsheetml/2006/main">
  <numFmts count="6">
    <numFmt numFmtId="176" formatCode="0.00000000000000000000_);[Red]\(0.000000000000000000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24"/>
      <name val="方正小标宋简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A2" sqref="A2:K2"/>
    </sheetView>
  </sheetViews>
  <sheetFormatPr defaultColWidth="9" defaultRowHeight="30" customHeight="1"/>
  <cols>
    <col min="1" max="2" width="7" style="1" customWidth="1"/>
    <col min="3" max="4" width="14.1166666666667" style="4" customWidth="1"/>
    <col min="5" max="5" width="14.1166666666667" style="5" customWidth="1"/>
    <col min="6" max="7" width="12.4916666666667" style="6" customWidth="1"/>
    <col min="8" max="10" width="16.325" style="7" customWidth="1"/>
    <col min="11" max="11" width="22.0583333333333" style="8" customWidth="1"/>
    <col min="12" max="16384" width="9" style="1"/>
  </cols>
  <sheetData>
    <row r="1" ht="25" customHeight="1" spans="1:5">
      <c r="A1" s="9" t="s">
        <v>0</v>
      </c>
      <c r="B1" s="10"/>
      <c r="C1" s="11"/>
      <c r="D1" s="11"/>
      <c r="E1" s="12"/>
    </row>
    <row r="2" s="1" customFormat="1" ht="39" customHeight="1" spans="1:11">
      <c r="A2" s="13" t="s">
        <v>1</v>
      </c>
      <c r="B2" s="13"/>
      <c r="C2" s="13"/>
      <c r="D2" s="13"/>
      <c r="E2" s="13"/>
      <c r="F2" s="13"/>
      <c r="G2" s="13"/>
      <c r="H2" s="14"/>
      <c r="I2" s="14"/>
      <c r="J2" s="14"/>
      <c r="K2" s="13"/>
    </row>
    <row r="3" s="1" customFormat="1" ht="23" customHeight="1" spans="1:11">
      <c r="A3" s="15" t="s">
        <v>2</v>
      </c>
      <c r="B3" s="16" t="s">
        <v>3</v>
      </c>
      <c r="C3" s="15" t="s">
        <v>4</v>
      </c>
      <c r="D3" s="15"/>
      <c r="E3" s="15"/>
      <c r="F3" s="15" t="s">
        <v>5</v>
      </c>
      <c r="G3" s="15"/>
      <c r="H3" s="15"/>
      <c r="I3" s="16" t="s">
        <v>6</v>
      </c>
      <c r="J3" s="28" t="s">
        <v>7</v>
      </c>
      <c r="K3" s="15" t="s">
        <v>8</v>
      </c>
    </row>
    <row r="4" s="2" customFormat="1" ht="25" customHeight="1" spans="1:11">
      <c r="A4" s="15"/>
      <c r="B4" s="17"/>
      <c r="C4" s="18" t="s">
        <v>9</v>
      </c>
      <c r="D4" s="15" t="s">
        <v>10</v>
      </c>
      <c r="E4" s="15" t="s">
        <v>11</v>
      </c>
      <c r="F4" s="18" t="s">
        <v>12</v>
      </c>
      <c r="G4" s="18" t="s">
        <v>13</v>
      </c>
      <c r="H4" s="18" t="s">
        <v>11</v>
      </c>
      <c r="I4" s="17"/>
      <c r="J4" s="28"/>
      <c r="K4" s="15"/>
    </row>
    <row r="5" s="1" customFormat="1" customHeight="1" spans="1:11">
      <c r="A5" s="19" t="s">
        <v>14</v>
      </c>
      <c r="B5" s="19" t="s">
        <v>15</v>
      </c>
      <c r="C5" s="19" t="s">
        <v>16</v>
      </c>
      <c r="D5" s="19" t="s">
        <v>17</v>
      </c>
      <c r="E5" s="20">
        <f t="shared" ref="E5:E35" si="0">D5*0.5</f>
        <v>30.5</v>
      </c>
      <c r="F5" s="19" t="s">
        <v>18</v>
      </c>
      <c r="G5" s="21">
        <v>90</v>
      </c>
      <c r="H5" s="22">
        <f t="shared" ref="H5:H9" si="1">G5*0.6</f>
        <v>54</v>
      </c>
      <c r="I5" s="21"/>
      <c r="J5" s="20">
        <f t="shared" ref="J5:J35" si="2">E5+H5+I5</f>
        <v>84.5</v>
      </c>
      <c r="K5" s="29"/>
    </row>
    <row r="6" s="3" customFormat="1" customHeight="1" spans="1:11">
      <c r="A6" s="19" t="s">
        <v>19</v>
      </c>
      <c r="B6" s="19" t="s">
        <v>15</v>
      </c>
      <c r="C6" s="19" t="s">
        <v>20</v>
      </c>
      <c r="D6" s="19" t="s">
        <v>21</v>
      </c>
      <c r="E6" s="20">
        <f t="shared" si="0"/>
        <v>30</v>
      </c>
      <c r="F6" s="19" t="s">
        <v>22</v>
      </c>
      <c r="G6" s="21">
        <v>86.17</v>
      </c>
      <c r="H6" s="22">
        <f t="shared" si="1"/>
        <v>51.702</v>
      </c>
      <c r="I6" s="21"/>
      <c r="J6" s="20">
        <f t="shared" si="2"/>
        <v>81.702</v>
      </c>
      <c r="K6" s="29"/>
    </row>
    <row r="7" s="1" customFormat="1" customHeight="1" spans="1:11">
      <c r="A7" s="19" t="s">
        <v>22</v>
      </c>
      <c r="B7" s="19" t="s">
        <v>15</v>
      </c>
      <c r="C7" s="19" t="s">
        <v>23</v>
      </c>
      <c r="D7" s="19" t="s">
        <v>24</v>
      </c>
      <c r="E7" s="20">
        <f t="shared" si="0"/>
        <v>32</v>
      </c>
      <c r="F7" s="19" t="s">
        <v>14</v>
      </c>
      <c r="G7" s="21">
        <v>82</v>
      </c>
      <c r="H7" s="22">
        <f t="shared" si="1"/>
        <v>49.2</v>
      </c>
      <c r="I7" s="21"/>
      <c r="J7" s="20">
        <f t="shared" si="2"/>
        <v>81.2</v>
      </c>
      <c r="K7" s="29"/>
    </row>
    <row r="8" s="3" customFormat="1" customHeight="1" spans="1:11">
      <c r="A8" s="19" t="s">
        <v>25</v>
      </c>
      <c r="B8" s="19" t="s">
        <v>15</v>
      </c>
      <c r="C8" s="19" t="s">
        <v>26</v>
      </c>
      <c r="D8" s="19" t="s">
        <v>17</v>
      </c>
      <c r="E8" s="20">
        <f t="shared" si="0"/>
        <v>30.5</v>
      </c>
      <c r="F8" s="19" t="s">
        <v>25</v>
      </c>
      <c r="G8" s="21">
        <v>73.33</v>
      </c>
      <c r="H8" s="22">
        <f t="shared" si="1"/>
        <v>43.998</v>
      </c>
      <c r="I8" s="21">
        <v>2</v>
      </c>
      <c r="J8" s="20">
        <f t="shared" si="2"/>
        <v>76.498</v>
      </c>
      <c r="K8" s="29"/>
    </row>
    <row r="9" s="1" customFormat="1" customHeight="1" spans="1:11">
      <c r="A9" s="19" t="s">
        <v>27</v>
      </c>
      <c r="B9" s="19" t="s">
        <v>15</v>
      </c>
      <c r="C9" s="19" t="s">
        <v>28</v>
      </c>
      <c r="D9" s="19" t="s">
        <v>29</v>
      </c>
      <c r="E9" s="20">
        <f t="shared" si="0"/>
        <v>32.5</v>
      </c>
      <c r="F9" s="19" t="s">
        <v>19</v>
      </c>
      <c r="G9" s="21">
        <v>68.67</v>
      </c>
      <c r="H9" s="22">
        <f t="shared" si="1"/>
        <v>41.202</v>
      </c>
      <c r="I9" s="21"/>
      <c r="J9" s="20">
        <f t="shared" si="2"/>
        <v>73.702</v>
      </c>
      <c r="K9" s="29"/>
    </row>
    <row r="10" s="1" customFormat="1" customHeight="1" spans="1:11">
      <c r="A10" s="19" t="s">
        <v>18</v>
      </c>
      <c r="B10" s="19" t="s">
        <v>15</v>
      </c>
      <c r="C10" s="19" t="s">
        <v>30</v>
      </c>
      <c r="D10" s="19" t="s">
        <v>31</v>
      </c>
      <c r="E10" s="20">
        <f t="shared" si="0"/>
        <v>29</v>
      </c>
      <c r="F10" s="19"/>
      <c r="G10" s="21" t="s">
        <v>32</v>
      </c>
      <c r="H10" s="23"/>
      <c r="I10" s="21">
        <v>3</v>
      </c>
      <c r="J10" s="20">
        <f t="shared" si="2"/>
        <v>32</v>
      </c>
      <c r="K10" s="29"/>
    </row>
    <row r="11" s="2" customFormat="1" customHeight="1" spans="1:11">
      <c r="A11" s="19" t="s">
        <v>33</v>
      </c>
      <c r="B11" s="24" t="s">
        <v>34</v>
      </c>
      <c r="C11" s="19" t="s">
        <v>35</v>
      </c>
      <c r="D11" s="19" t="s">
        <v>31</v>
      </c>
      <c r="E11" s="25">
        <f t="shared" si="0"/>
        <v>29</v>
      </c>
      <c r="F11" s="19" t="s">
        <v>36</v>
      </c>
      <c r="G11" s="26">
        <v>93</v>
      </c>
      <c r="H11" s="26">
        <f t="shared" ref="H11:H33" si="3">G11*0.5</f>
        <v>46.5</v>
      </c>
      <c r="I11" s="26">
        <v>5</v>
      </c>
      <c r="J11" s="25">
        <f t="shared" si="2"/>
        <v>80.5</v>
      </c>
      <c r="K11" s="15"/>
    </row>
    <row r="12" s="2" customFormat="1" customHeight="1" spans="1:11">
      <c r="A12" s="19" t="s">
        <v>37</v>
      </c>
      <c r="B12" s="24" t="s">
        <v>34</v>
      </c>
      <c r="C12" s="19" t="s">
        <v>38</v>
      </c>
      <c r="D12" s="19" t="s">
        <v>39</v>
      </c>
      <c r="E12" s="25">
        <f t="shared" si="0"/>
        <v>29.5</v>
      </c>
      <c r="F12" s="19" t="s">
        <v>40</v>
      </c>
      <c r="G12" s="26">
        <v>88.33</v>
      </c>
      <c r="H12" s="26">
        <f t="shared" si="3"/>
        <v>44.165</v>
      </c>
      <c r="I12" s="26">
        <v>5</v>
      </c>
      <c r="J12" s="25">
        <f t="shared" si="2"/>
        <v>78.665</v>
      </c>
      <c r="K12" s="15"/>
    </row>
    <row r="13" s="2" customFormat="1" customHeight="1" spans="1:11">
      <c r="A13" s="19" t="s">
        <v>41</v>
      </c>
      <c r="B13" s="24" t="s">
        <v>34</v>
      </c>
      <c r="C13" s="19" t="s">
        <v>42</v>
      </c>
      <c r="D13" s="19" t="s">
        <v>31</v>
      </c>
      <c r="E13" s="25">
        <f t="shared" si="0"/>
        <v>29</v>
      </c>
      <c r="F13" s="19" t="s">
        <v>43</v>
      </c>
      <c r="G13" s="26">
        <v>87.33</v>
      </c>
      <c r="H13" s="26">
        <f t="shared" si="3"/>
        <v>43.665</v>
      </c>
      <c r="I13" s="26">
        <v>3</v>
      </c>
      <c r="J13" s="25">
        <f t="shared" si="2"/>
        <v>75.665</v>
      </c>
      <c r="K13" s="15"/>
    </row>
    <row r="14" s="2" customFormat="1" customHeight="1" spans="1:11">
      <c r="A14" s="19" t="s">
        <v>44</v>
      </c>
      <c r="B14" s="24" t="s">
        <v>34</v>
      </c>
      <c r="C14" s="19" t="s">
        <v>45</v>
      </c>
      <c r="D14" s="19" t="s">
        <v>29</v>
      </c>
      <c r="E14" s="25">
        <f t="shared" si="0"/>
        <v>32.5</v>
      </c>
      <c r="F14" s="19" t="s">
        <v>46</v>
      </c>
      <c r="G14" s="26">
        <v>82.33</v>
      </c>
      <c r="H14" s="26">
        <f t="shared" si="3"/>
        <v>41.165</v>
      </c>
      <c r="I14" s="26"/>
      <c r="J14" s="25">
        <f t="shared" si="2"/>
        <v>73.665</v>
      </c>
      <c r="K14" s="15"/>
    </row>
    <row r="15" s="2" customFormat="1" customHeight="1" spans="1:11">
      <c r="A15" s="19" t="s">
        <v>36</v>
      </c>
      <c r="B15" s="24" t="s">
        <v>34</v>
      </c>
      <c r="C15" s="19" t="s">
        <v>47</v>
      </c>
      <c r="D15" s="19" t="s">
        <v>48</v>
      </c>
      <c r="E15" s="25">
        <f t="shared" si="0"/>
        <v>31</v>
      </c>
      <c r="F15" s="19" t="s">
        <v>49</v>
      </c>
      <c r="G15" s="26">
        <v>84</v>
      </c>
      <c r="H15" s="26">
        <f t="shared" si="3"/>
        <v>42</v>
      </c>
      <c r="I15" s="26"/>
      <c r="J15" s="25">
        <f t="shared" si="2"/>
        <v>73</v>
      </c>
      <c r="K15" s="15"/>
    </row>
    <row r="16" s="2" customFormat="1" customHeight="1" spans="1:11">
      <c r="A16" s="19" t="s">
        <v>50</v>
      </c>
      <c r="B16" s="24" t="s">
        <v>34</v>
      </c>
      <c r="C16" s="19" t="s">
        <v>51</v>
      </c>
      <c r="D16" s="19" t="s">
        <v>21</v>
      </c>
      <c r="E16" s="25">
        <f t="shared" si="0"/>
        <v>30</v>
      </c>
      <c r="F16" s="19" t="s">
        <v>52</v>
      </c>
      <c r="G16" s="26">
        <v>83.67</v>
      </c>
      <c r="H16" s="26">
        <f t="shared" si="3"/>
        <v>41.835</v>
      </c>
      <c r="I16" s="26"/>
      <c r="J16" s="25">
        <f t="shared" si="2"/>
        <v>71.835</v>
      </c>
      <c r="K16" s="15"/>
    </row>
    <row r="17" s="2" customFormat="1" customHeight="1" spans="1:11">
      <c r="A17" s="19" t="s">
        <v>53</v>
      </c>
      <c r="B17" s="24" t="s">
        <v>34</v>
      </c>
      <c r="C17" s="19" t="s">
        <v>54</v>
      </c>
      <c r="D17" s="19" t="s">
        <v>17</v>
      </c>
      <c r="E17" s="25">
        <f t="shared" si="0"/>
        <v>30.5</v>
      </c>
      <c r="F17" s="19" t="s">
        <v>37</v>
      </c>
      <c r="G17" s="26">
        <v>80.67</v>
      </c>
      <c r="H17" s="26">
        <f t="shared" si="3"/>
        <v>40.335</v>
      </c>
      <c r="I17" s="26"/>
      <c r="J17" s="25">
        <f t="shared" si="2"/>
        <v>70.835</v>
      </c>
      <c r="K17" s="15"/>
    </row>
    <row r="18" s="2" customFormat="1" customHeight="1" spans="1:11">
      <c r="A18" s="19" t="s">
        <v>46</v>
      </c>
      <c r="B18" s="24" t="s">
        <v>34</v>
      </c>
      <c r="C18" s="19" t="s">
        <v>55</v>
      </c>
      <c r="D18" s="19" t="s">
        <v>39</v>
      </c>
      <c r="E18" s="25">
        <f t="shared" si="0"/>
        <v>29.5</v>
      </c>
      <c r="F18" s="19" t="s">
        <v>56</v>
      </c>
      <c r="G18" s="26">
        <v>80.67</v>
      </c>
      <c r="H18" s="26">
        <f t="shared" si="3"/>
        <v>40.335</v>
      </c>
      <c r="I18" s="26"/>
      <c r="J18" s="25">
        <f t="shared" si="2"/>
        <v>69.835</v>
      </c>
      <c r="K18" s="15"/>
    </row>
    <row r="19" s="2" customFormat="1" customHeight="1" spans="1:11">
      <c r="A19" s="19" t="s">
        <v>57</v>
      </c>
      <c r="B19" s="24" t="s">
        <v>34</v>
      </c>
      <c r="C19" s="19" t="s">
        <v>58</v>
      </c>
      <c r="D19" s="19" t="s">
        <v>31</v>
      </c>
      <c r="E19" s="25">
        <f t="shared" si="0"/>
        <v>29</v>
      </c>
      <c r="F19" s="27" t="s">
        <v>41</v>
      </c>
      <c r="G19" s="26">
        <v>81</v>
      </c>
      <c r="H19" s="26">
        <f t="shared" si="3"/>
        <v>40.5</v>
      </c>
      <c r="I19" s="26"/>
      <c r="J19" s="25">
        <f t="shared" si="2"/>
        <v>69.5</v>
      </c>
      <c r="K19" s="15"/>
    </row>
    <row r="20" s="2" customFormat="1" customHeight="1" spans="1:11">
      <c r="A20" s="19" t="s">
        <v>59</v>
      </c>
      <c r="B20" s="24" t="s">
        <v>34</v>
      </c>
      <c r="C20" s="19" t="s">
        <v>60</v>
      </c>
      <c r="D20" s="19" t="s">
        <v>61</v>
      </c>
      <c r="E20" s="25">
        <f t="shared" si="0"/>
        <v>28.5</v>
      </c>
      <c r="F20" s="19" t="s">
        <v>62</v>
      </c>
      <c r="G20" s="19" t="s">
        <v>63</v>
      </c>
      <c r="H20" s="26">
        <f t="shared" si="3"/>
        <v>40.835</v>
      </c>
      <c r="I20" s="30"/>
      <c r="J20" s="25">
        <f t="shared" si="2"/>
        <v>69.335</v>
      </c>
      <c r="K20" s="15"/>
    </row>
    <row r="21" s="1" customFormat="1" customHeight="1" spans="1:11">
      <c r="A21" s="19" t="s">
        <v>49</v>
      </c>
      <c r="B21" s="24" t="s">
        <v>34</v>
      </c>
      <c r="C21" s="19" t="s">
        <v>64</v>
      </c>
      <c r="D21" s="19" t="s">
        <v>17</v>
      </c>
      <c r="E21" s="25">
        <f t="shared" si="0"/>
        <v>30.5</v>
      </c>
      <c r="F21" s="27" t="s">
        <v>65</v>
      </c>
      <c r="G21" s="26">
        <v>77.33</v>
      </c>
      <c r="H21" s="26">
        <f t="shared" si="3"/>
        <v>38.665</v>
      </c>
      <c r="I21" s="26"/>
      <c r="J21" s="25">
        <f t="shared" si="2"/>
        <v>69.165</v>
      </c>
      <c r="K21" s="29"/>
    </row>
    <row r="22" s="3" customFormat="1" customHeight="1" spans="1:11">
      <c r="A22" s="19" t="s">
        <v>40</v>
      </c>
      <c r="B22" s="24" t="s">
        <v>34</v>
      </c>
      <c r="C22" s="19" t="s">
        <v>66</v>
      </c>
      <c r="D22" s="19" t="s">
        <v>61</v>
      </c>
      <c r="E22" s="25">
        <f t="shared" si="0"/>
        <v>28.5</v>
      </c>
      <c r="F22" s="19" t="s">
        <v>67</v>
      </c>
      <c r="G22" s="19" t="s">
        <v>68</v>
      </c>
      <c r="H22" s="26">
        <f t="shared" si="3"/>
        <v>37.5</v>
      </c>
      <c r="I22" s="30" t="s">
        <v>19</v>
      </c>
      <c r="J22" s="25">
        <f t="shared" si="2"/>
        <v>68</v>
      </c>
      <c r="K22" s="29"/>
    </row>
    <row r="23" s="1" customFormat="1" customHeight="1" spans="1:11">
      <c r="A23" s="19" t="s">
        <v>69</v>
      </c>
      <c r="B23" s="24" t="s">
        <v>34</v>
      </c>
      <c r="C23" s="19" t="s">
        <v>70</v>
      </c>
      <c r="D23" s="19" t="s">
        <v>17</v>
      </c>
      <c r="E23" s="25">
        <f t="shared" si="0"/>
        <v>30.5</v>
      </c>
      <c r="F23" s="19" t="s">
        <v>71</v>
      </c>
      <c r="G23" s="26">
        <v>73.33</v>
      </c>
      <c r="H23" s="26">
        <f t="shared" si="3"/>
        <v>36.665</v>
      </c>
      <c r="I23" s="26"/>
      <c r="J23" s="25">
        <f t="shared" si="2"/>
        <v>67.165</v>
      </c>
      <c r="K23" s="29"/>
    </row>
    <row r="24" s="3" customFormat="1" customHeight="1" spans="1:11">
      <c r="A24" s="19" t="s">
        <v>56</v>
      </c>
      <c r="B24" s="24" t="s">
        <v>34</v>
      </c>
      <c r="C24" s="19" t="s">
        <v>72</v>
      </c>
      <c r="D24" s="19" t="s">
        <v>39</v>
      </c>
      <c r="E24" s="25">
        <f t="shared" si="0"/>
        <v>29.5</v>
      </c>
      <c r="F24" s="19" t="s">
        <v>73</v>
      </c>
      <c r="G24" s="26">
        <v>75.33</v>
      </c>
      <c r="H24" s="26">
        <f t="shared" si="3"/>
        <v>37.665</v>
      </c>
      <c r="I24" s="26"/>
      <c r="J24" s="25">
        <f t="shared" si="2"/>
        <v>67.165</v>
      </c>
      <c r="K24" s="29"/>
    </row>
    <row r="25" s="1" customFormat="1" customHeight="1" spans="1:11">
      <c r="A25" s="19" t="s">
        <v>74</v>
      </c>
      <c r="B25" s="24" t="s">
        <v>34</v>
      </c>
      <c r="C25" s="19" t="s">
        <v>75</v>
      </c>
      <c r="D25" s="19" t="s">
        <v>39</v>
      </c>
      <c r="E25" s="25">
        <f t="shared" si="0"/>
        <v>29.5</v>
      </c>
      <c r="F25" s="19" t="s">
        <v>76</v>
      </c>
      <c r="G25" s="26">
        <v>71.33</v>
      </c>
      <c r="H25" s="26">
        <f t="shared" si="3"/>
        <v>35.665</v>
      </c>
      <c r="I25" s="26">
        <v>2</v>
      </c>
      <c r="J25" s="25">
        <f t="shared" si="2"/>
        <v>67.165</v>
      </c>
      <c r="K25" s="29"/>
    </row>
    <row r="26" s="1" customFormat="1" customHeight="1" spans="1:11">
      <c r="A26" s="19" t="s">
        <v>71</v>
      </c>
      <c r="B26" s="24" t="s">
        <v>34</v>
      </c>
      <c r="C26" s="19" t="s">
        <v>77</v>
      </c>
      <c r="D26" s="19" t="s">
        <v>31</v>
      </c>
      <c r="E26" s="25">
        <f t="shared" si="0"/>
        <v>29</v>
      </c>
      <c r="F26" s="19" t="s">
        <v>78</v>
      </c>
      <c r="G26" s="26">
        <v>75.33</v>
      </c>
      <c r="H26" s="26">
        <f t="shared" si="3"/>
        <v>37.665</v>
      </c>
      <c r="I26" s="26"/>
      <c r="J26" s="25">
        <f t="shared" si="2"/>
        <v>66.665</v>
      </c>
      <c r="K26" s="29"/>
    </row>
    <row r="27" s="3" customFormat="1" customHeight="1" spans="1:11">
      <c r="A27" s="19" t="s">
        <v>62</v>
      </c>
      <c r="B27" s="24" t="s">
        <v>34</v>
      </c>
      <c r="C27" s="19" t="s">
        <v>79</v>
      </c>
      <c r="D27" s="19" t="s">
        <v>21</v>
      </c>
      <c r="E27" s="25">
        <f t="shared" si="0"/>
        <v>30</v>
      </c>
      <c r="F27" s="19" t="s">
        <v>69</v>
      </c>
      <c r="G27" s="26">
        <v>68.67</v>
      </c>
      <c r="H27" s="26">
        <f t="shared" si="3"/>
        <v>34.335</v>
      </c>
      <c r="I27" s="26">
        <v>2</v>
      </c>
      <c r="J27" s="25">
        <f t="shared" si="2"/>
        <v>66.335</v>
      </c>
      <c r="K27" s="29"/>
    </row>
    <row r="28" s="1" customFormat="1" customHeight="1" spans="1:11">
      <c r="A28" s="19" t="s">
        <v>73</v>
      </c>
      <c r="B28" s="24" t="s">
        <v>34</v>
      </c>
      <c r="C28" s="19" t="s">
        <v>80</v>
      </c>
      <c r="D28" s="19" t="s">
        <v>29</v>
      </c>
      <c r="E28" s="25">
        <f t="shared" si="0"/>
        <v>32.5</v>
      </c>
      <c r="F28" s="19" t="s">
        <v>53</v>
      </c>
      <c r="G28" s="26">
        <v>67.33</v>
      </c>
      <c r="H28" s="26">
        <f t="shared" si="3"/>
        <v>33.665</v>
      </c>
      <c r="I28" s="26"/>
      <c r="J28" s="25">
        <f t="shared" si="2"/>
        <v>66.165</v>
      </c>
      <c r="K28" s="29"/>
    </row>
    <row r="29" s="1" customFormat="1" customHeight="1" spans="1:11">
      <c r="A29" s="19" t="s">
        <v>81</v>
      </c>
      <c r="B29" s="24" t="s">
        <v>34</v>
      </c>
      <c r="C29" s="19" t="s">
        <v>82</v>
      </c>
      <c r="D29" s="19" t="s">
        <v>61</v>
      </c>
      <c r="E29" s="25">
        <f t="shared" si="0"/>
        <v>28.5</v>
      </c>
      <c r="F29" s="19" t="s">
        <v>59</v>
      </c>
      <c r="G29" s="26">
        <v>74</v>
      </c>
      <c r="H29" s="26">
        <f t="shared" si="3"/>
        <v>37</v>
      </c>
      <c r="I29" s="26"/>
      <c r="J29" s="25">
        <f t="shared" si="2"/>
        <v>65.5</v>
      </c>
      <c r="K29" s="29"/>
    </row>
    <row r="30" s="1" customFormat="1" customHeight="1" spans="1:11">
      <c r="A30" s="19" t="s">
        <v>65</v>
      </c>
      <c r="B30" s="24" t="s">
        <v>34</v>
      </c>
      <c r="C30" s="19" t="s">
        <v>83</v>
      </c>
      <c r="D30" s="19" t="s">
        <v>21</v>
      </c>
      <c r="E30" s="25">
        <f t="shared" si="0"/>
        <v>30</v>
      </c>
      <c r="F30" s="19" t="s">
        <v>81</v>
      </c>
      <c r="G30" s="26">
        <v>67</v>
      </c>
      <c r="H30" s="26">
        <f t="shared" si="3"/>
        <v>33.5</v>
      </c>
      <c r="I30" s="26"/>
      <c r="J30" s="25">
        <f t="shared" si="2"/>
        <v>63.5</v>
      </c>
      <c r="K30" s="29"/>
    </row>
    <row r="31" s="3" customFormat="1" customHeight="1" spans="1:11">
      <c r="A31" s="19" t="s">
        <v>67</v>
      </c>
      <c r="B31" s="24" t="s">
        <v>34</v>
      </c>
      <c r="C31" s="19" t="s">
        <v>84</v>
      </c>
      <c r="D31" s="19" t="s">
        <v>31</v>
      </c>
      <c r="E31" s="25">
        <f t="shared" si="0"/>
        <v>29</v>
      </c>
      <c r="F31" s="19" t="s">
        <v>50</v>
      </c>
      <c r="G31" s="26">
        <v>69</v>
      </c>
      <c r="H31" s="26">
        <f t="shared" si="3"/>
        <v>34.5</v>
      </c>
      <c r="I31" s="26"/>
      <c r="J31" s="25">
        <f t="shared" si="2"/>
        <v>63.5</v>
      </c>
      <c r="K31" s="29"/>
    </row>
    <row r="32" s="1" customFormat="1" customHeight="1" spans="1:11">
      <c r="A32" s="19" t="s">
        <v>78</v>
      </c>
      <c r="B32" s="24" t="s">
        <v>34</v>
      </c>
      <c r="C32" s="19" t="s">
        <v>85</v>
      </c>
      <c r="D32" s="19" t="s">
        <v>21</v>
      </c>
      <c r="E32" s="25">
        <f t="shared" si="0"/>
        <v>30</v>
      </c>
      <c r="F32" s="19" t="s">
        <v>57</v>
      </c>
      <c r="G32" s="26">
        <v>66</v>
      </c>
      <c r="H32" s="26">
        <f t="shared" si="3"/>
        <v>33</v>
      </c>
      <c r="I32" s="26"/>
      <c r="J32" s="25">
        <f t="shared" si="2"/>
        <v>63</v>
      </c>
      <c r="K32" s="29"/>
    </row>
    <row r="33" s="1" customFormat="1" customHeight="1" spans="1:11">
      <c r="A33" s="19" t="s">
        <v>52</v>
      </c>
      <c r="B33" s="24" t="s">
        <v>34</v>
      </c>
      <c r="C33" s="19" t="s">
        <v>86</v>
      </c>
      <c r="D33" s="19" t="s">
        <v>61</v>
      </c>
      <c r="E33" s="25">
        <f t="shared" si="0"/>
        <v>28.5</v>
      </c>
      <c r="F33" s="19" t="s">
        <v>74</v>
      </c>
      <c r="G33" s="19" t="s">
        <v>87</v>
      </c>
      <c r="H33" s="26">
        <f t="shared" si="3"/>
        <v>33.835</v>
      </c>
      <c r="I33" s="30"/>
      <c r="J33" s="25">
        <f t="shared" si="2"/>
        <v>62.335</v>
      </c>
      <c r="K33" s="29"/>
    </row>
    <row r="34" s="2" customFormat="1" customHeight="1" spans="1:11">
      <c r="A34" s="19" t="s">
        <v>76</v>
      </c>
      <c r="B34" s="24" t="s">
        <v>34</v>
      </c>
      <c r="C34" s="19" t="s">
        <v>88</v>
      </c>
      <c r="D34" s="19" t="s">
        <v>48</v>
      </c>
      <c r="E34" s="25">
        <f t="shared" si="0"/>
        <v>31</v>
      </c>
      <c r="F34" s="19"/>
      <c r="G34" s="26" t="s">
        <v>32</v>
      </c>
      <c r="H34" s="26"/>
      <c r="I34" s="26">
        <v>2</v>
      </c>
      <c r="J34" s="25">
        <f t="shared" si="2"/>
        <v>33</v>
      </c>
      <c r="K34" s="29"/>
    </row>
    <row r="35" s="3" customFormat="1" customHeight="1" spans="1:11">
      <c r="A35" s="19" t="s">
        <v>43</v>
      </c>
      <c r="B35" s="24" t="s">
        <v>34</v>
      </c>
      <c r="C35" s="19" t="s">
        <v>89</v>
      </c>
      <c r="D35" s="19" t="s">
        <v>31</v>
      </c>
      <c r="E35" s="25">
        <f t="shared" si="0"/>
        <v>29</v>
      </c>
      <c r="F35" s="19"/>
      <c r="G35" s="26" t="s">
        <v>32</v>
      </c>
      <c r="H35" s="26"/>
      <c r="I35" s="26"/>
      <c r="J35" s="25">
        <f t="shared" si="2"/>
        <v>29</v>
      </c>
      <c r="K35" s="29"/>
    </row>
    <row r="36" customHeight="1" spans="9:9">
      <c r="I36" s="6"/>
    </row>
  </sheetData>
  <mergeCells count="8">
    <mergeCell ref="A2:K2"/>
    <mergeCell ref="C3:E3"/>
    <mergeCell ref="F3:H3"/>
    <mergeCell ref="A3:A4"/>
    <mergeCell ref="B3:B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2023-10-27T09:15:29Z</dcterms:created>
  <dcterms:modified xsi:type="dcterms:W3CDTF">2023-10-27T09:16:58Z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